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20490" windowHeight="7755"/>
  </bookViews>
  <sheets>
    <sheet name="CONCENTRADO" sheetId="8" r:id="rId1"/>
  </sheets>
  <calcPr calcId="162913"/>
</workbook>
</file>

<file path=xl/calcChain.xml><?xml version="1.0" encoding="utf-8"?>
<calcChain xmlns="http://schemas.openxmlformats.org/spreadsheetml/2006/main">
  <c r="H18" i="8" l="1"/>
  <c r="G18" i="8"/>
  <c r="F18" i="8"/>
  <c r="D18" i="8"/>
  <c r="C18" i="8"/>
  <c r="E17" i="8"/>
  <c r="E14" i="8"/>
  <c r="E13" i="8"/>
  <c r="E12" i="8"/>
  <c r="E18" i="8" l="1"/>
</calcChain>
</file>

<file path=xl/sharedStrings.xml><?xml version="1.0" encoding="utf-8"?>
<sst xmlns="http://schemas.openxmlformats.org/spreadsheetml/2006/main" count="23" uniqueCount="23">
  <si>
    <t>Docentes</t>
  </si>
  <si>
    <t>ESTADÍSTICA DE PERSONAL</t>
  </si>
  <si>
    <t>COMPARATIVO 2017-2019</t>
  </si>
  <si>
    <t>CATEGORÍA</t>
  </si>
  <si>
    <t>Período</t>
  </si>
  <si>
    <t>Ene-Jun 2017</t>
  </si>
  <si>
    <t>Jul-Dic 2017</t>
  </si>
  <si>
    <t>Ene-Jun 2018</t>
  </si>
  <si>
    <t>Jul-Dic 2018</t>
  </si>
  <si>
    <t>Ene-Jun 2019</t>
  </si>
  <si>
    <t>Jul-Dic 2019</t>
  </si>
  <si>
    <t>Directivos</t>
  </si>
  <si>
    <t>Mandos intermedios</t>
  </si>
  <si>
    <t>Funcionarios</t>
  </si>
  <si>
    <t>Personal de Apoyo Operativo</t>
  </si>
  <si>
    <t>Personal de Servicios</t>
  </si>
  <si>
    <t>TOTAL</t>
  </si>
  <si>
    <t xml:space="preserve">Notas: </t>
  </si>
  <si>
    <t>Incluye los datos de todos los Campi.</t>
  </si>
  <si>
    <t>En el personal de servicios y de apoyo operativo puede haber variaciones por la incapacidades y sustituciones de las mismas.</t>
  </si>
  <si>
    <t>Los datos están tomados de los meses de mayo / octubre, según el caso, por ser meses de plena actividad.</t>
  </si>
  <si>
    <t>Los datos de personal no docente pueden considerarse estables, salvo las variaciones por incapacidades.</t>
  </si>
  <si>
    <t>En los casos en los que el funcionario es también docente se reporta en ambas funciones por lo que puede existir una variación en el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</si>
</sst>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right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43815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6"/>
  <sheetViews>
    <sheetView tabSelected="1" workbookViewId="0">
      <selection activeCell="B10" sqref="B10:B11"/>
    </sheetView>
  </sheetViews>
  <sheetFormatPr baseColWidth="10" defaultRowHeight="15" x14ac:dyDescent="0.25"/>
  <cols>
    <col min="1" max="1" width="6" style="1" customWidth="1"/>
    <col min="2" max="2" width="27.28515625" style="1" bestFit="1" customWidth="1"/>
    <col min="3" max="3" width="11.42578125" style="2" customWidth="1"/>
    <col min="4" max="8" width="11.42578125" style="1" customWidth="1"/>
    <col min="9" max="9" width="13.140625" style="1" bestFit="1" customWidth="1"/>
    <col min="10" max="16384" width="11.42578125" style="1"/>
  </cols>
  <sheetData>
    <row r="7" spans="1:16" s="3" customFormat="1" x14ac:dyDescent="0.25">
      <c r="C7" s="4"/>
    </row>
    <row r="8" spans="1:16" s="3" customFormat="1" x14ac:dyDescent="0.25">
      <c r="A8" s="39" t="s">
        <v>1</v>
      </c>
      <c r="B8" s="39"/>
      <c r="C8" s="4"/>
    </row>
    <row r="9" spans="1:16" s="3" customFormat="1" ht="16.5" thickBot="1" x14ac:dyDescent="0.3">
      <c r="A9" s="5" t="s">
        <v>2</v>
      </c>
      <c r="B9" s="6"/>
      <c r="C9" s="4"/>
    </row>
    <row r="10" spans="1:16" s="3" customFormat="1" ht="16.5" thickBot="1" x14ac:dyDescent="0.3">
      <c r="A10" s="7"/>
      <c r="B10" s="40" t="s">
        <v>3</v>
      </c>
      <c r="C10" s="42" t="s">
        <v>4</v>
      </c>
      <c r="D10" s="42"/>
      <c r="E10" s="42"/>
      <c r="F10" s="42"/>
      <c r="G10" s="42"/>
      <c r="H10" s="43"/>
      <c r="I10" s="28"/>
      <c r="J10" s="38"/>
      <c r="K10" s="38"/>
      <c r="L10" s="38"/>
      <c r="M10" s="38"/>
      <c r="N10" s="38"/>
      <c r="O10" s="38"/>
      <c r="P10" s="38"/>
    </row>
    <row r="11" spans="1:16" s="3" customFormat="1" ht="15.75" thickBot="1" x14ac:dyDescent="0.3">
      <c r="B11" s="41"/>
      <c r="C11" s="29" t="s">
        <v>5</v>
      </c>
      <c r="D11" s="30" t="s">
        <v>6</v>
      </c>
      <c r="E11" s="31" t="s">
        <v>7</v>
      </c>
      <c r="F11" s="32" t="s">
        <v>8</v>
      </c>
      <c r="G11" s="31" t="s">
        <v>9</v>
      </c>
      <c r="H11" s="32" t="s">
        <v>10</v>
      </c>
      <c r="I11" s="8"/>
      <c r="J11" s="38"/>
      <c r="K11" s="24"/>
      <c r="L11" s="24"/>
      <c r="M11" s="24"/>
      <c r="N11" s="24"/>
      <c r="O11" s="24"/>
      <c r="P11" s="24"/>
    </row>
    <row r="12" spans="1:16" x14ac:dyDescent="0.25">
      <c r="B12" s="9" t="s">
        <v>11</v>
      </c>
      <c r="C12" s="10">
        <v>35</v>
      </c>
      <c r="D12" s="10">
        <v>37</v>
      </c>
      <c r="E12" s="10">
        <f>10+27</f>
        <v>37</v>
      </c>
      <c r="F12" s="11">
        <v>35</v>
      </c>
      <c r="G12" s="11">
        <v>36</v>
      </c>
      <c r="H12" s="11">
        <v>35</v>
      </c>
      <c r="I12" s="12"/>
      <c r="J12" s="8"/>
      <c r="K12" s="12"/>
      <c r="L12" s="12"/>
      <c r="M12" s="12"/>
      <c r="N12" s="12"/>
      <c r="O12" s="12"/>
      <c r="P12" s="12"/>
    </row>
    <row r="13" spans="1:16" x14ac:dyDescent="0.25">
      <c r="B13" s="13" t="s">
        <v>12</v>
      </c>
      <c r="C13" s="14">
        <v>194</v>
      </c>
      <c r="D13" s="14">
        <v>192</v>
      </c>
      <c r="E13" s="14">
        <f>40+173</f>
        <v>213</v>
      </c>
      <c r="F13" s="15">
        <v>214</v>
      </c>
      <c r="G13" s="15">
        <v>219</v>
      </c>
      <c r="H13" s="15">
        <v>229</v>
      </c>
      <c r="I13" s="16"/>
      <c r="J13" s="8"/>
      <c r="K13" s="12"/>
      <c r="L13" s="12"/>
      <c r="M13" s="12"/>
      <c r="N13" s="12"/>
      <c r="O13" s="12"/>
      <c r="P13" s="12"/>
    </row>
    <row r="14" spans="1:16" x14ac:dyDescent="0.25">
      <c r="B14" s="13" t="s">
        <v>13</v>
      </c>
      <c r="C14" s="14">
        <v>140</v>
      </c>
      <c r="D14" s="14">
        <v>177</v>
      </c>
      <c r="E14" s="14">
        <f>43+123</f>
        <v>166</v>
      </c>
      <c r="F14" s="15">
        <v>174</v>
      </c>
      <c r="G14" s="15">
        <v>160</v>
      </c>
      <c r="H14" s="15">
        <v>168</v>
      </c>
      <c r="I14" s="12"/>
      <c r="J14" s="8"/>
      <c r="K14" s="12"/>
      <c r="L14" s="12"/>
      <c r="M14" s="12"/>
      <c r="N14" s="12"/>
      <c r="O14" s="12"/>
      <c r="P14" s="12"/>
    </row>
    <row r="15" spans="1:16" x14ac:dyDescent="0.25">
      <c r="B15" s="13" t="s">
        <v>14</v>
      </c>
      <c r="C15" s="14">
        <v>228</v>
      </c>
      <c r="D15" s="14">
        <v>228</v>
      </c>
      <c r="E15" s="14">
        <v>231</v>
      </c>
      <c r="F15" s="15">
        <v>236</v>
      </c>
      <c r="G15" s="14">
        <v>242</v>
      </c>
      <c r="H15" s="15">
        <v>247</v>
      </c>
      <c r="I15" s="12"/>
      <c r="J15" s="8"/>
      <c r="K15" s="12"/>
      <c r="L15" s="12"/>
      <c r="M15" s="12"/>
      <c r="N15" s="12"/>
      <c r="O15" s="12"/>
      <c r="P15" s="12"/>
    </row>
    <row r="16" spans="1:16" x14ac:dyDescent="0.25">
      <c r="B16" s="13" t="s">
        <v>15</v>
      </c>
      <c r="C16" s="17">
        <v>288</v>
      </c>
      <c r="D16" s="17">
        <v>289</v>
      </c>
      <c r="E16" s="17">
        <v>294</v>
      </c>
      <c r="F16" s="18">
        <v>301</v>
      </c>
      <c r="G16" s="17">
        <v>308</v>
      </c>
      <c r="H16" s="18">
        <v>320</v>
      </c>
      <c r="I16" s="12"/>
      <c r="J16" s="8"/>
      <c r="K16" s="23"/>
      <c r="L16" s="23"/>
      <c r="M16" s="23"/>
      <c r="N16" s="23"/>
      <c r="O16" s="23"/>
      <c r="P16" s="23"/>
    </row>
    <row r="17" spans="2:16" ht="15.75" thickBot="1" x14ac:dyDescent="0.3">
      <c r="B17" s="19" t="s">
        <v>0</v>
      </c>
      <c r="C17" s="20">
        <v>1350</v>
      </c>
      <c r="D17" s="20">
        <v>1349</v>
      </c>
      <c r="E17" s="20">
        <f>423+872</f>
        <v>1295</v>
      </c>
      <c r="F17" s="21">
        <v>1389</v>
      </c>
      <c r="G17" s="21">
        <v>1312</v>
      </c>
      <c r="H17" s="21">
        <v>1289</v>
      </c>
      <c r="I17" s="12"/>
      <c r="J17" s="8"/>
      <c r="K17" s="12"/>
      <c r="L17" s="12"/>
      <c r="M17" s="12"/>
      <c r="N17" s="12"/>
      <c r="O17" s="12"/>
      <c r="P17" s="12"/>
    </row>
    <row r="18" spans="2:16" ht="15.75" thickBot="1" x14ac:dyDescent="0.3">
      <c r="B18" s="33" t="s">
        <v>16</v>
      </c>
      <c r="C18" s="34">
        <f>SUM(C12:C17)</f>
        <v>2235</v>
      </c>
      <c r="D18" s="35">
        <f t="shared" ref="D18:H18" si="0">SUM(D12:D17)</f>
        <v>2272</v>
      </c>
      <c r="E18" s="35">
        <f>SUM(E12:E17)</f>
        <v>2236</v>
      </c>
      <c r="F18" s="36">
        <f t="shared" si="0"/>
        <v>2349</v>
      </c>
      <c r="G18" s="35">
        <f>SUM(G12:G17)</f>
        <v>2277</v>
      </c>
      <c r="H18" s="35">
        <f t="shared" si="0"/>
        <v>2288</v>
      </c>
      <c r="I18" s="22"/>
      <c r="J18" s="25"/>
      <c r="K18" s="26"/>
      <c r="L18" s="27"/>
      <c r="M18" s="27"/>
      <c r="N18" s="27"/>
      <c r="O18" s="27"/>
      <c r="P18" s="27"/>
    </row>
    <row r="20" spans="2:16" x14ac:dyDescent="0.25">
      <c r="B20" s="8" t="s">
        <v>17</v>
      </c>
    </row>
    <row r="21" spans="2:16" x14ac:dyDescent="0.25">
      <c r="B21" s="8" t="s">
        <v>18</v>
      </c>
    </row>
    <row r="22" spans="2:16" x14ac:dyDescent="0.25">
      <c r="B22" s="8" t="s">
        <v>19</v>
      </c>
    </row>
    <row r="23" spans="2:16" x14ac:dyDescent="0.25">
      <c r="B23" s="8" t="s">
        <v>20</v>
      </c>
    </row>
    <row r="24" spans="2:16" x14ac:dyDescent="0.25">
      <c r="B24" s="8" t="s">
        <v>21</v>
      </c>
    </row>
    <row r="25" spans="2:16" ht="15" customHeight="1" x14ac:dyDescent="0.25">
      <c r="B25" s="37" t="s">
        <v>22</v>
      </c>
      <c r="C25" s="37"/>
      <c r="D25" s="37"/>
      <c r="E25" s="37"/>
      <c r="F25" s="37"/>
      <c r="G25" s="37"/>
      <c r="H25" s="37"/>
      <c r="I25" s="37"/>
    </row>
    <row r="26" spans="2:16" x14ac:dyDescent="0.25">
      <c r="B26" s="37"/>
      <c r="C26" s="37"/>
      <c r="D26" s="37"/>
      <c r="E26" s="37"/>
      <c r="F26" s="37"/>
      <c r="G26" s="37"/>
      <c r="H26" s="37"/>
      <c r="I26" s="37"/>
    </row>
  </sheetData>
  <sheetProtection algorithmName="SHA-512" hashValue="OFNJQbtqFf32Pk/XDvvyYqFxh8hhVB1aUDW/TLnHP8+80x36qQ6x8Tt1DUspAaEmYQX76HhtlKGkTvlbMsU1RQ==" saltValue="2JaHxu0j+FOalXSt+gbTsg==" spinCount="100000" sheet="1" objects="1" scenarios="1"/>
  <mergeCells count="6">
    <mergeCell ref="B25:I26"/>
    <mergeCell ref="J10:J11"/>
    <mergeCell ref="K10:P10"/>
    <mergeCell ref="A8:B8"/>
    <mergeCell ref="B10:B11"/>
    <mergeCell ref="C10:H10"/>
  </mergeCells>
  <pageMargins left="0.7" right="0.7" top="0.75" bottom="0.75" header="0.3" footer="0.3"/>
  <pageSetup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Usuario de Windows</cp:lastModifiedBy>
  <cp:lastPrinted>2019-06-24T15:06:39Z</cp:lastPrinted>
  <dcterms:created xsi:type="dcterms:W3CDTF">2007-09-11T23:44:13Z</dcterms:created>
  <dcterms:modified xsi:type="dcterms:W3CDTF">2020-02-07T19:21:10Z</dcterms:modified>
</cp:coreProperties>
</file>